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9165" tabRatio="607" activeTab="0"/>
  </bookViews>
  <sheets>
    <sheet name="Contracte mai-dec 2018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<sst xmlns="http://schemas.openxmlformats.org/spreadsheetml/2006/main" count="39" uniqueCount="33">
  <si>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SPITALUL ADJUD</t>
  </si>
  <si>
    <t>SPITALUL DUMBRAVENI</t>
  </si>
  <si>
    <t>SPITALUL FOCSANI</t>
  </si>
  <si>
    <t>SPITALUL PANCIU</t>
  </si>
  <si>
    <t>SPITALUL VIDRA</t>
  </si>
  <si>
    <t>MAI</t>
  </si>
  <si>
    <t>IUNIE</t>
  </si>
  <si>
    <t>TRIM.II</t>
  </si>
  <si>
    <t>IULIE</t>
  </si>
  <si>
    <t>AUGUST</t>
  </si>
  <si>
    <t>SEPTEMBRIE</t>
  </si>
  <si>
    <t>TRIM.III</t>
  </si>
  <si>
    <t>OCTOMBRIE</t>
  </si>
  <si>
    <t>NOIEMBRIE</t>
  </si>
  <si>
    <t>DECEMBRIE</t>
  </si>
  <si>
    <t>TRIM. IV</t>
  </si>
  <si>
    <t>S.C. MATERNA S.R.L.</t>
  </si>
  <si>
    <t>S.C. MEDICONST S.R.L.</t>
  </si>
  <si>
    <t>AN</t>
  </si>
  <si>
    <t>S.C. LAURUS MEDICAL S.R.L.</t>
  </si>
  <si>
    <t>S.C. EXPERT MEDICAL S.R.L.</t>
  </si>
  <si>
    <t>SPITALUL FOCSANI - amb</t>
  </si>
  <si>
    <t>SITUATIA SUMELOR CONTRACTATE CU SPITALELE MAI - DECEMBRIE  2018</t>
  </si>
  <si>
    <t>Buget alocat 2018</t>
  </si>
  <si>
    <t>Suma contractatat ianuarie-aprilie 2018</t>
  </si>
  <si>
    <t>lei</t>
  </si>
  <si>
    <t>Suma de contractat 2018</t>
  </si>
  <si>
    <t>Retinere 5 %</t>
  </si>
  <si>
    <t>Retinere 1 %</t>
  </si>
  <si>
    <t>42.600.030.93</t>
  </si>
  <si>
    <t>Comisia de contractare:</t>
  </si>
  <si>
    <t>CAS Vrancea</t>
  </si>
  <si>
    <t>UNITATEA SPITALICEASCA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</si>
</sst>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41.28125" style="1" customWidth="1"/>
    <col min="2" max="2" width="16.140625" style="1" customWidth="1"/>
    <col min="3" max="3" width="17.140625" style="1" customWidth="1"/>
    <col min="4" max="4" width="15.57421875" style="1" customWidth="1"/>
    <col min="5" max="5" width="14.28125" style="1" customWidth="1"/>
    <col min="6" max="6" width="15.421875" style="1" customWidth="1"/>
    <col min="7" max="7" width="14.57421875" style="1" customWidth="1"/>
    <col min="8" max="8" width="16.421875" style="1" customWidth="1"/>
    <col min="9" max="9" width="14.28125" style="1" customWidth="1"/>
    <col min="10" max="10" width="14.8515625" style="1" customWidth="1"/>
    <col min="11" max="11" width="14.140625" style="1" customWidth="1"/>
    <col min="12" max="12" width="14.28125" style="1" customWidth="1"/>
    <col min="13" max="13" width="16.8515625" style="1" customWidth="1"/>
    <col min="14" max="14" width="9.140625" style="1" customWidth="1"/>
    <col min="15" max="15" width="20.7109375" style="1" customWidth="1"/>
    <col min="16" max="16384" width="9.140625" style="1" customWidth="1"/>
  </cols>
  <sheetData>
    <row r="1" ht="15.75">
      <c r="A1" s="27" t="s">
        <v>31</v>
      </c>
    </row>
    <row r="2" ht="15">
      <c r="J2" s="22"/>
    </row>
    <row r="3" spans="1:10" ht="15.75">
      <c r="A3" s="27" t="s">
        <v>22</v>
      </c>
      <c r="J3" s="22"/>
    </row>
    <row r="4" spans="10:11" ht="15">
      <c r="J4" s="22"/>
      <c r="K4" s="2"/>
    </row>
    <row r="5" ht="15">
      <c r="K5" s="2"/>
    </row>
    <row r="6" spans="1:13" ht="15.75">
      <c r="A6" s="4"/>
      <c r="B6" s="5"/>
      <c r="C6" s="5"/>
      <c r="D6" s="6"/>
      <c r="E6" s="5"/>
      <c r="F6" s="5"/>
      <c r="G6" s="5"/>
      <c r="H6" s="6"/>
      <c r="I6" s="5"/>
      <c r="J6" s="5"/>
      <c r="K6" s="5"/>
      <c r="L6" s="6"/>
      <c r="M6" s="6"/>
    </row>
    <row r="7" spans="2:13" ht="15">
      <c r="B7" s="3"/>
      <c r="D7" s="7"/>
      <c r="H7" s="7"/>
      <c r="L7" s="7"/>
      <c r="M7" s="7"/>
    </row>
    <row r="8" ht="15">
      <c r="M8" s="7"/>
    </row>
    <row r="9" spans="1:13" ht="15.75">
      <c r="A9" s="8" t="s">
        <v>32</v>
      </c>
      <c r="B9" s="9" t="s">
        <v>5</v>
      </c>
      <c r="C9" s="10" t="s">
        <v>6</v>
      </c>
      <c r="D9" s="11" t="s">
        <v>7</v>
      </c>
      <c r="E9" s="12" t="s">
        <v>8</v>
      </c>
      <c r="F9" s="12" t="s">
        <v>9</v>
      </c>
      <c r="G9" s="8" t="s">
        <v>10</v>
      </c>
      <c r="H9" s="13" t="s">
        <v>11</v>
      </c>
      <c r="I9" s="9" t="s">
        <v>12</v>
      </c>
      <c r="J9" s="10" t="s">
        <v>13</v>
      </c>
      <c r="K9" s="9" t="s">
        <v>14</v>
      </c>
      <c r="L9" s="11" t="s">
        <v>15</v>
      </c>
      <c r="M9" s="11" t="s">
        <v>18</v>
      </c>
    </row>
    <row r="10" spans="1:13" ht="15.75">
      <c r="A10" s="14"/>
      <c r="B10" s="15">
        <v>2018</v>
      </c>
      <c r="C10" s="15">
        <v>2018</v>
      </c>
      <c r="D10" s="16">
        <v>2018</v>
      </c>
      <c r="E10" s="15">
        <v>2018</v>
      </c>
      <c r="F10" s="15">
        <v>2018</v>
      </c>
      <c r="G10" s="15">
        <v>2018</v>
      </c>
      <c r="H10" s="16">
        <v>2018</v>
      </c>
      <c r="I10" s="15">
        <v>2018</v>
      </c>
      <c r="J10" s="15">
        <v>2018</v>
      </c>
      <c r="K10" s="15">
        <v>2018</v>
      </c>
      <c r="L10" s="16">
        <v>2018</v>
      </c>
      <c r="M10" s="16">
        <v>2018</v>
      </c>
    </row>
    <row r="11" spans="1:15" s="17" customFormat="1" ht="15.75">
      <c r="A11" s="18" t="s">
        <v>0</v>
      </c>
      <c r="B11" s="19">
        <v>928946.25</v>
      </c>
      <c r="C11" s="19">
        <v>928946.25</v>
      </c>
      <c r="D11" s="20">
        <f>B11+C11</f>
        <v>1857892.5</v>
      </c>
      <c r="E11" s="19">
        <v>928946.25</v>
      </c>
      <c r="F11" s="19">
        <v>928946.25</v>
      </c>
      <c r="G11" s="19">
        <v>928946.25</v>
      </c>
      <c r="H11" s="20">
        <f aca="true" t="shared" si="0" ref="H11:H20">E11+F11+G11</f>
        <v>2786838.75</v>
      </c>
      <c r="I11" s="19">
        <v>875740.64</v>
      </c>
      <c r="J11" s="19">
        <v>4876.04</v>
      </c>
      <c r="K11" s="19">
        <v>4875.43</v>
      </c>
      <c r="L11" s="20">
        <f aca="true" t="shared" si="1" ref="L11:L20">I11+J11+K11</f>
        <v>885492.1100000001</v>
      </c>
      <c r="M11" s="20">
        <f>D11+H11+L11</f>
        <v>5530223.36</v>
      </c>
      <c r="O11" s="21"/>
    </row>
    <row r="12" spans="1:15" s="17" customFormat="1" ht="15.75">
      <c r="A12" s="18" t="s">
        <v>1</v>
      </c>
      <c r="B12" s="19">
        <v>549803.96</v>
      </c>
      <c r="C12" s="19">
        <v>549803.96</v>
      </c>
      <c r="D12" s="20">
        <f aca="true" t="shared" si="2" ref="D12:D21">B12+C12</f>
        <v>1099607.92</v>
      </c>
      <c r="E12" s="19">
        <v>549803.96</v>
      </c>
      <c r="F12" s="19">
        <v>549803.96</v>
      </c>
      <c r="G12" s="19">
        <v>549803.96</v>
      </c>
      <c r="H12" s="20">
        <f t="shared" si="0"/>
        <v>1649411.88</v>
      </c>
      <c r="I12" s="19">
        <v>508606.14</v>
      </c>
      <c r="J12" s="19">
        <v>7739.56</v>
      </c>
      <c r="K12" s="19">
        <v>7739.56</v>
      </c>
      <c r="L12" s="20">
        <f t="shared" si="1"/>
        <v>524085.26</v>
      </c>
      <c r="M12" s="20">
        <f aca="true" t="shared" si="3" ref="M12:M21">D12+H12+L12</f>
        <v>3273105.0599999996</v>
      </c>
      <c r="O12" s="21"/>
    </row>
    <row r="13" spans="1:15" ht="15.75">
      <c r="A13" s="18" t="s">
        <v>2</v>
      </c>
      <c r="B13" s="19">
        <v>4850203.79</v>
      </c>
      <c r="C13" s="19">
        <v>4850203.79</v>
      </c>
      <c r="D13" s="20">
        <f t="shared" si="2"/>
        <v>9700407.58</v>
      </c>
      <c r="E13" s="19">
        <v>4850546.23</v>
      </c>
      <c r="F13" s="19">
        <v>4850546.23</v>
      </c>
      <c r="G13" s="19">
        <v>4850546.23</v>
      </c>
      <c r="H13" s="20">
        <f t="shared" si="0"/>
        <v>14551638.690000001</v>
      </c>
      <c r="I13" s="19">
        <v>4592473.03</v>
      </c>
      <c r="J13" s="19">
        <v>8790.1</v>
      </c>
      <c r="K13" s="19">
        <v>8790.09</v>
      </c>
      <c r="L13" s="20">
        <f t="shared" si="1"/>
        <v>4610053.22</v>
      </c>
      <c r="M13" s="20">
        <f t="shared" si="3"/>
        <v>28862099.490000002</v>
      </c>
      <c r="O13" s="7"/>
    </row>
    <row r="14" spans="1:15" ht="15.75">
      <c r="A14" s="18" t="s">
        <v>21</v>
      </c>
      <c r="B14" s="19">
        <v>2997.4</v>
      </c>
      <c r="C14" s="19">
        <v>2997.39</v>
      </c>
      <c r="D14" s="20">
        <f t="shared" si="2"/>
        <v>5994.79</v>
      </c>
      <c r="E14" s="19">
        <v>2997.4</v>
      </c>
      <c r="F14" s="19">
        <v>2997.4</v>
      </c>
      <c r="G14" s="19">
        <v>2997.39</v>
      </c>
      <c r="H14" s="20">
        <f t="shared" si="0"/>
        <v>8992.19</v>
      </c>
      <c r="I14" s="19">
        <v>2997.41</v>
      </c>
      <c r="J14" s="19">
        <v>2997.41</v>
      </c>
      <c r="K14" s="19">
        <v>2997.4</v>
      </c>
      <c r="L14" s="20">
        <f t="shared" si="1"/>
        <v>8992.22</v>
      </c>
      <c r="M14" s="20">
        <f t="shared" si="3"/>
        <v>23979.199999999997</v>
      </c>
      <c r="O14" s="7"/>
    </row>
    <row r="15" spans="1:15" s="17" customFormat="1" ht="15.75">
      <c r="A15" s="18" t="s">
        <v>3</v>
      </c>
      <c r="B15" s="19">
        <v>340000</v>
      </c>
      <c r="C15" s="19">
        <v>340000</v>
      </c>
      <c r="D15" s="20">
        <f t="shared" si="2"/>
        <v>680000</v>
      </c>
      <c r="E15" s="19">
        <v>340000</v>
      </c>
      <c r="F15" s="19">
        <v>340000</v>
      </c>
      <c r="G15" s="19">
        <v>340000</v>
      </c>
      <c r="H15" s="20">
        <f t="shared" si="0"/>
        <v>1020000</v>
      </c>
      <c r="I15" s="19">
        <v>331601.35</v>
      </c>
      <c r="J15" s="19">
        <v>4330.96</v>
      </c>
      <c r="K15" s="19">
        <v>4067.69</v>
      </c>
      <c r="L15" s="20">
        <f t="shared" si="1"/>
        <v>340000</v>
      </c>
      <c r="M15" s="20">
        <f t="shared" si="3"/>
        <v>2040000</v>
      </c>
      <c r="O15" s="21"/>
    </row>
    <row r="16" spans="1:15" s="17" customFormat="1" ht="15.75">
      <c r="A16" s="18" t="s">
        <v>4</v>
      </c>
      <c r="B16" s="19">
        <v>282348.53</v>
      </c>
      <c r="C16" s="19">
        <v>282348.53</v>
      </c>
      <c r="D16" s="20">
        <f t="shared" si="2"/>
        <v>564697.06</v>
      </c>
      <c r="E16" s="19">
        <v>282348.53</v>
      </c>
      <c r="F16" s="19">
        <v>282348.53</v>
      </c>
      <c r="G16" s="19">
        <v>282348.53</v>
      </c>
      <c r="H16" s="20">
        <f t="shared" si="0"/>
        <v>847045.5900000001</v>
      </c>
      <c r="I16" s="19">
        <v>243002.01</v>
      </c>
      <c r="J16" s="19">
        <v>3564.8</v>
      </c>
      <c r="K16" s="19">
        <v>3509.58</v>
      </c>
      <c r="L16" s="20">
        <f t="shared" si="1"/>
        <v>250076.38999999998</v>
      </c>
      <c r="M16" s="20">
        <f t="shared" si="3"/>
        <v>1661819.04</v>
      </c>
      <c r="O16" s="21"/>
    </row>
    <row r="17" spans="1:15" s="17" customFormat="1" ht="15.75">
      <c r="A17" s="18" t="s">
        <v>16</v>
      </c>
      <c r="B17" s="19">
        <v>69364.3</v>
      </c>
      <c r="C17" s="19">
        <v>69364.3</v>
      </c>
      <c r="D17" s="20">
        <f t="shared" si="2"/>
        <v>138728.6</v>
      </c>
      <c r="E17" s="19">
        <v>69364.3</v>
      </c>
      <c r="F17" s="19">
        <v>69364.3</v>
      </c>
      <c r="G17" s="19">
        <v>69364.3</v>
      </c>
      <c r="H17" s="20">
        <f t="shared" si="0"/>
        <v>208092.90000000002</v>
      </c>
      <c r="I17" s="19">
        <v>63525.32</v>
      </c>
      <c r="J17" s="19">
        <v>2838.98</v>
      </c>
      <c r="K17" s="19">
        <v>2838.98</v>
      </c>
      <c r="L17" s="20">
        <f t="shared" si="1"/>
        <v>69203.28</v>
      </c>
      <c r="M17" s="20">
        <f t="shared" si="3"/>
        <v>416024.78</v>
      </c>
      <c r="O17" s="21"/>
    </row>
    <row r="18" spans="1:15" s="17" customFormat="1" ht="15.75">
      <c r="A18" s="18" t="s">
        <v>17</v>
      </c>
      <c r="B18" s="19">
        <v>0</v>
      </c>
      <c r="C18" s="19">
        <v>0</v>
      </c>
      <c r="D18" s="20">
        <f t="shared" si="2"/>
        <v>0</v>
      </c>
      <c r="E18" s="19">
        <v>0</v>
      </c>
      <c r="F18" s="19">
        <v>0</v>
      </c>
      <c r="G18" s="19">
        <v>0</v>
      </c>
      <c r="H18" s="20">
        <f t="shared" si="0"/>
        <v>0</v>
      </c>
      <c r="I18" s="19">
        <v>0</v>
      </c>
      <c r="J18" s="19">
        <v>0</v>
      </c>
      <c r="K18" s="19">
        <v>0</v>
      </c>
      <c r="L18" s="20">
        <f t="shared" si="1"/>
        <v>0</v>
      </c>
      <c r="M18" s="20">
        <f t="shared" si="3"/>
        <v>0</v>
      </c>
      <c r="O18" s="21"/>
    </row>
    <row r="19" spans="1:15" s="17" customFormat="1" ht="15.75">
      <c r="A19" s="18" t="s">
        <v>19</v>
      </c>
      <c r="B19" s="19">
        <v>50000</v>
      </c>
      <c r="C19" s="19">
        <v>42660</v>
      </c>
      <c r="D19" s="20">
        <f t="shared" si="2"/>
        <v>92660</v>
      </c>
      <c r="E19" s="19">
        <v>50000</v>
      </c>
      <c r="F19" s="19">
        <v>50000</v>
      </c>
      <c r="G19" s="19">
        <v>38990</v>
      </c>
      <c r="H19" s="20">
        <f t="shared" si="0"/>
        <v>138990</v>
      </c>
      <c r="I19" s="19">
        <v>44330</v>
      </c>
      <c r="J19" s="19">
        <v>1000</v>
      </c>
      <c r="K19" s="19">
        <v>1000</v>
      </c>
      <c r="L19" s="20">
        <f t="shared" si="1"/>
        <v>46330</v>
      </c>
      <c r="M19" s="20">
        <f t="shared" si="3"/>
        <v>277980</v>
      </c>
      <c r="O19" s="21"/>
    </row>
    <row r="20" spans="1:15" s="17" customFormat="1" ht="15.75">
      <c r="A20" s="18" t="s">
        <v>20</v>
      </c>
      <c r="B20" s="19">
        <v>85800</v>
      </c>
      <c r="C20" s="19">
        <v>85800</v>
      </c>
      <c r="D20" s="20">
        <f t="shared" si="2"/>
        <v>171600</v>
      </c>
      <c r="E20" s="19">
        <v>85800</v>
      </c>
      <c r="F20" s="19">
        <v>85800</v>
      </c>
      <c r="G20" s="19">
        <v>85800</v>
      </c>
      <c r="H20" s="20">
        <f t="shared" si="0"/>
        <v>257400</v>
      </c>
      <c r="I20" s="19">
        <v>83800</v>
      </c>
      <c r="J20" s="19">
        <v>1000</v>
      </c>
      <c r="K20" s="19">
        <v>1000</v>
      </c>
      <c r="L20" s="20">
        <f t="shared" si="1"/>
        <v>85800</v>
      </c>
      <c r="M20" s="20">
        <f t="shared" si="3"/>
        <v>514800</v>
      </c>
      <c r="O20" s="21"/>
    </row>
    <row r="21" spans="1:15" s="17" customFormat="1" ht="15.75">
      <c r="A21" s="18"/>
      <c r="B21" s="20">
        <f>SUM(B11:B20)</f>
        <v>7159464.23</v>
      </c>
      <c r="C21" s="20">
        <f>SUM(C11:C20)</f>
        <v>7152124.22</v>
      </c>
      <c r="D21" s="20">
        <f t="shared" si="2"/>
        <v>14311588.45</v>
      </c>
      <c r="E21" s="20">
        <f aca="true" t="shared" si="4" ref="E21:L21">SUM(E11:E20)</f>
        <v>7159806.670000001</v>
      </c>
      <c r="F21" s="20">
        <f t="shared" si="4"/>
        <v>7159806.670000001</v>
      </c>
      <c r="G21" s="20">
        <f t="shared" si="4"/>
        <v>7148796.66</v>
      </c>
      <c r="H21" s="20">
        <f t="shared" si="4"/>
        <v>21468410</v>
      </c>
      <c r="I21" s="20">
        <f t="shared" si="4"/>
        <v>6746075.9</v>
      </c>
      <c r="J21" s="20">
        <f t="shared" si="4"/>
        <v>37137.85</v>
      </c>
      <c r="K21" s="20">
        <f t="shared" si="4"/>
        <v>36818.73</v>
      </c>
      <c r="L21" s="20">
        <f t="shared" si="4"/>
        <v>6820032.4799999995</v>
      </c>
      <c r="M21" s="20">
        <f t="shared" si="3"/>
        <v>42600030.93</v>
      </c>
      <c r="O21" s="21"/>
    </row>
    <row r="22" spans="2:15" ht="15">
      <c r="B22" s="7"/>
      <c r="C22" s="7"/>
      <c r="D22" s="7"/>
      <c r="E22" s="3"/>
      <c r="F22" s="3"/>
      <c r="G22" s="7"/>
      <c r="H22" s="3"/>
      <c r="I22" s="3"/>
      <c r="J22" s="3"/>
      <c r="K22" s="3"/>
      <c r="L22" s="3"/>
      <c r="M22" s="7"/>
      <c r="O22" s="7"/>
    </row>
    <row r="23" spans="3:13" ht="15.75">
      <c r="C23" s="3"/>
      <c r="D23" s="7"/>
      <c r="E23" s="5"/>
      <c r="F23" s="4"/>
      <c r="G23" s="4"/>
      <c r="H23" s="23"/>
      <c r="I23" s="23"/>
      <c r="J23" s="3"/>
      <c r="L23" s="3"/>
      <c r="M23" s="24"/>
    </row>
    <row r="24" spans="1:13" ht="15">
      <c r="A24" s="26" t="s">
        <v>23</v>
      </c>
      <c r="B24" s="7">
        <v>76438000</v>
      </c>
      <c r="C24" s="3" t="s">
        <v>25</v>
      </c>
      <c r="D24" s="7"/>
      <c r="E24" s="5"/>
      <c r="F24" s="4"/>
      <c r="G24" s="4"/>
      <c r="H24" s="23"/>
      <c r="I24" s="23" t="s">
        <v>30</v>
      </c>
      <c r="J24" s="3"/>
      <c r="L24" s="25"/>
      <c r="M24" s="3"/>
    </row>
    <row r="25" spans="1:5" ht="15">
      <c r="A25" s="1" t="s">
        <v>24</v>
      </c>
      <c r="B25" s="7">
        <v>31118818.16</v>
      </c>
      <c r="C25" s="1" t="s">
        <v>25</v>
      </c>
      <c r="E25" s="22"/>
    </row>
    <row r="26" spans="1:3" ht="15.75">
      <c r="A26" s="1" t="s">
        <v>26</v>
      </c>
      <c r="B26" s="29">
        <v>45319181.84</v>
      </c>
      <c r="C26" s="27" t="s">
        <v>25</v>
      </c>
    </row>
    <row r="27" spans="1:3" ht="15">
      <c r="A27" s="1" t="s">
        <v>27</v>
      </c>
      <c r="B27" s="7">
        <v>2265191.82</v>
      </c>
      <c r="C27" s="1" t="s">
        <v>25</v>
      </c>
    </row>
    <row r="28" spans="1:3" ht="15">
      <c r="A28" s="1" t="s">
        <v>28</v>
      </c>
      <c r="B28" s="7">
        <v>453191.82</v>
      </c>
      <c r="C28" s="1" t="s">
        <v>25</v>
      </c>
    </row>
    <row r="29" spans="1:3" ht="15.75">
      <c r="A29" s="27" t="s">
        <v>26</v>
      </c>
      <c r="B29" s="28" t="s">
        <v>29</v>
      </c>
      <c r="C29" s="27" t="s">
        <v>25</v>
      </c>
    </row>
  </sheetData>
  <sheetProtection/>
  <printOptions/>
  <pageMargins left="0" right="0" top="0.31496062992125984" bottom="0.2362204724409449" header="0.2755905511811024" footer="0.196850393700787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</dc:creator>
  <cp:keywords/>
  <dc:description/>
  <cp:lastModifiedBy>John Doe</cp:lastModifiedBy>
  <cp:lastPrinted>2018-05-07T06:00:20Z</cp:lastPrinted>
  <dcterms:created xsi:type="dcterms:W3CDTF">2008-10-12T16:30:42Z</dcterms:created>
  <dcterms:modified xsi:type="dcterms:W3CDTF">2018-05-07T06:26:27Z</dcterms:modified>
  <cp:category/>
  <cp:version/>
  <cp:contentType/>
  <cp:contentStatus/>
</cp:coreProperties>
</file>